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<sst xmlns="http://schemas.openxmlformats.org/spreadsheetml/2006/main" count="86" uniqueCount="58">
  <si>
    <t>第二次招租门面明细表</t>
  </si>
  <si>
    <r>
      <rPr>
        <b/>
        <sz val="10"/>
        <color theme="1"/>
        <rFont val="宋体"/>
        <charset val="134"/>
      </rPr>
      <t>序号</t>
    </r>
  </si>
  <si>
    <r>
      <rPr>
        <b/>
        <sz val="10"/>
        <color theme="1"/>
        <rFont val="宋体"/>
        <charset val="134"/>
      </rPr>
      <t>拟出租门面门牌号</t>
    </r>
  </si>
  <si>
    <t>拟允许经营范围</t>
  </si>
  <si>
    <t>面积（㎡）</t>
  </si>
  <si>
    <t>租赁期限</t>
  </si>
  <si>
    <t>报价≥最底价</t>
  </si>
  <si>
    <r>
      <rPr>
        <b/>
        <sz val="10"/>
        <color theme="1"/>
        <rFont val="宋体"/>
        <charset val="134"/>
      </rPr>
      <t>报价≥底价的</t>
    </r>
    <r>
      <rPr>
        <b/>
        <sz val="10"/>
        <color theme="1"/>
        <rFont val="Times New Roman"/>
        <charset val="134"/>
      </rPr>
      <t>120%</t>
    </r>
  </si>
  <si>
    <t>报价≥市场评估合理高价</t>
  </si>
  <si>
    <t>备注</t>
  </si>
  <si>
    <t>得20分</t>
  </si>
  <si>
    <t>得40分</t>
  </si>
  <si>
    <t>得50分</t>
  </si>
  <si>
    <t>招租价格（元/㎡/月）</t>
  </si>
  <si>
    <t>招租底价</t>
  </si>
  <si>
    <r>
      <rPr>
        <b/>
        <sz val="10"/>
        <color theme="1"/>
        <rFont val="宋体"/>
        <charset val="134"/>
      </rPr>
      <t>底价的</t>
    </r>
    <r>
      <rPr>
        <b/>
        <sz val="10"/>
        <color theme="1"/>
        <rFont val="Times New Roman"/>
        <charset val="134"/>
      </rPr>
      <t>120%</t>
    </r>
  </si>
  <si>
    <t>市场评估合理高价</t>
  </si>
  <si>
    <r>
      <rPr>
        <sz val="10"/>
        <rFont val="宋体"/>
        <charset val="134"/>
      </rPr>
      <t>缙云校区竹苑</t>
    </r>
    <r>
      <rPr>
        <sz val="10"/>
        <rFont val="Times New Roman"/>
        <charset val="134"/>
      </rPr>
      <t>1-2</t>
    </r>
  </si>
  <si>
    <t>电信营业厅</t>
  </si>
  <si>
    <t>五年</t>
  </si>
  <si>
    <r>
      <rPr>
        <sz val="10"/>
        <rFont val="宋体"/>
        <charset val="134"/>
      </rPr>
      <t>缙云校区桂苑</t>
    </r>
    <r>
      <rPr>
        <sz val="10"/>
        <rFont val="Times New Roman"/>
        <charset val="134"/>
      </rPr>
      <t>-2-1</t>
    </r>
  </si>
  <si>
    <r>
      <rPr>
        <sz val="10"/>
        <rFont val="宋体"/>
        <charset val="134"/>
      </rPr>
      <t>饮料</t>
    </r>
  </si>
  <si>
    <r>
      <rPr>
        <sz val="10"/>
        <rFont val="宋体"/>
        <charset val="134"/>
      </rPr>
      <t>缙云校区桂苑</t>
    </r>
    <r>
      <rPr>
        <sz val="10"/>
        <rFont val="Times New Roman"/>
        <charset val="134"/>
      </rPr>
      <t>-2-2</t>
    </r>
  </si>
  <si>
    <r>
      <rPr>
        <sz val="10"/>
        <rFont val="宋体"/>
        <charset val="134"/>
      </rPr>
      <t>修鞋、自行车等</t>
    </r>
  </si>
  <si>
    <r>
      <rPr>
        <sz val="10"/>
        <rFont val="宋体"/>
        <charset val="134"/>
      </rPr>
      <t>缙云校区桂苑</t>
    </r>
    <r>
      <rPr>
        <sz val="10"/>
        <rFont val="Times New Roman"/>
        <charset val="134"/>
      </rPr>
      <t>-2-3</t>
    </r>
  </si>
  <si>
    <r>
      <rPr>
        <sz val="10"/>
        <rFont val="宋体"/>
        <charset val="134"/>
      </rPr>
      <t>照相</t>
    </r>
  </si>
  <si>
    <r>
      <rPr>
        <sz val="10"/>
        <rFont val="宋体"/>
        <charset val="134"/>
      </rPr>
      <t>缙云校区桂苑</t>
    </r>
    <r>
      <rPr>
        <sz val="10"/>
        <rFont val="Times New Roman"/>
        <charset val="134"/>
      </rPr>
      <t>-4</t>
    </r>
  </si>
  <si>
    <r>
      <rPr>
        <sz val="10"/>
        <rFont val="宋体"/>
        <charset val="134"/>
      </rPr>
      <t>洗衣</t>
    </r>
  </si>
  <si>
    <r>
      <rPr>
        <sz val="10"/>
        <rFont val="宋体"/>
        <charset val="134"/>
      </rPr>
      <t>缙云校区竹苑</t>
    </r>
    <r>
      <rPr>
        <sz val="10"/>
        <rFont val="Times New Roman"/>
        <charset val="134"/>
      </rPr>
      <t>4-3</t>
    </r>
  </si>
  <si>
    <r>
      <rPr>
        <sz val="10"/>
        <rFont val="宋体"/>
        <charset val="134"/>
      </rPr>
      <t>饰品店</t>
    </r>
  </si>
  <si>
    <r>
      <rPr>
        <sz val="10"/>
        <rFont val="宋体"/>
        <charset val="134"/>
      </rPr>
      <t>缙云校区竹苑</t>
    </r>
    <r>
      <rPr>
        <sz val="10"/>
        <rFont val="Times New Roman"/>
        <charset val="134"/>
      </rPr>
      <t>4-4</t>
    </r>
  </si>
  <si>
    <r>
      <rPr>
        <sz val="10"/>
        <rFont val="宋体"/>
        <charset val="134"/>
      </rPr>
      <t>眼镜店</t>
    </r>
  </si>
  <si>
    <r>
      <rPr>
        <sz val="10"/>
        <rFont val="宋体"/>
        <charset val="134"/>
      </rPr>
      <t>袁家岗校区西苑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</si>
  <si>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美发</t>
    </r>
  </si>
  <si>
    <r>
      <rPr>
        <sz val="10"/>
        <rFont val="宋体"/>
        <charset val="134"/>
      </rPr>
      <t>袁家岗校区西苑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</si>
  <si>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眼镜</t>
    </r>
  </si>
  <si>
    <r>
      <rPr>
        <sz val="10"/>
        <rFont val="宋体"/>
        <charset val="134"/>
      </rPr>
      <t>袁家岗校区</t>
    </r>
    <r>
      <rPr>
        <sz val="10"/>
        <rFont val="Times New Roman"/>
        <charset val="134"/>
      </rPr>
      <t>F</t>
    </r>
    <r>
      <rPr>
        <sz val="10"/>
        <rFont val="宋体"/>
        <charset val="134"/>
      </rPr>
      <t>栋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</si>
  <si>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照相及超市</t>
  </si>
  <si>
    <r>
      <rPr>
        <sz val="10"/>
        <rFont val="宋体"/>
        <charset val="134"/>
      </rPr>
      <t>袁家岗校区</t>
    </r>
    <r>
      <rPr>
        <sz val="10"/>
        <rFont val="Times New Roman"/>
        <charset val="134"/>
      </rPr>
      <t>F</t>
    </r>
    <r>
      <rPr>
        <sz val="10"/>
        <rFont val="宋体"/>
        <charset val="134"/>
      </rPr>
      <t>栋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</si>
  <si>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复印</t>
    </r>
  </si>
  <si>
    <r>
      <rPr>
        <sz val="10"/>
        <rFont val="宋体"/>
        <charset val="134"/>
      </rPr>
      <t>袁家岗校区</t>
    </r>
    <r>
      <rPr>
        <sz val="10"/>
        <rFont val="Times New Roman"/>
        <charset val="134"/>
      </rPr>
      <t>F</t>
    </r>
    <r>
      <rPr>
        <sz val="10"/>
        <rFont val="宋体"/>
        <charset val="134"/>
      </rPr>
      <t>栋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</si>
  <si>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袁家岗校区</t>
    </r>
    <r>
      <rPr>
        <sz val="10"/>
        <rFont val="Times New Roman"/>
        <charset val="134"/>
      </rPr>
      <t>F</t>
    </r>
    <r>
      <rPr>
        <sz val="10"/>
        <rFont val="宋体"/>
        <charset val="134"/>
      </rPr>
      <t>栋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</si>
  <si>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袁家岗校区</t>
    </r>
    <r>
      <rPr>
        <sz val="10"/>
        <rFont val="Times New Roman"/>
        <charset val="134"/>
      </rPr>
      <t>F</t>
    </r>
    <r>
      <rPr>
        <sz val="10"/>
        <rFont val="宋体"/>
        <charset val="134"/>
      </rPr>
      <t>栋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</si>
  <si>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日用品小超市</t>
    </r>
  </si>
  <si>
    <r>
      <rPr>
        <sz val="10"/>
        <rFont val="宋体"/>
        <charset val="134"/>
      </rPr>
      <t>袁家岗校区</t>
    </r>
    <r>
      <rPr>
        <sz val="10"/>
        <rFont val="Times New Roman"/>
        <charset val="134"/>
      </rPr>
      <t>F</t>
    </r>
    <r>
      <rPr>
        <sz val="10"/>
        <rFont val="宋体"/>
        <charset val="134"/>
      </rPr>
      <t>栋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</si>
  <si>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袁家岗校区</t>
    </r>
    <r>
      <rPr>
        <sz val="10"/>
        <rFont val="Times New Roman"/>
        <charset val="134"/>
      </rPr>
      <t>F</t>
    </r>
    <r>
      <rPr>
        <sz val="10"/>
        <rFont val="宋体"/>
        <charset val="134"/>
      </rPr>
      <t>栋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</si>
  <si>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修鞋</t>
    </r>
  </si>
  <si>
    <r>
      <rPr>
        <sz val="10"/>
        <rFont val="宋体"/>
        <charset val="134"/>
      </rPr>
      <t>医学院路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号附</t>
    </r>
    <r>
      <rPr>
        <sz val="10"/>
        <rFont val="Times New Roman"/>
        <charset val="134"/>
      </rPr>
      <t>34-35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</si>
  <si>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汽车装饰</t>
    </r>
  </si>
  <si>
    <r>
      <rPr>
        <sz val="10"/>
        <rFont val="宋体"/>
        <charset val="134"/>
      </rPr>
      <t>医学院路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号附</t>
    </r>
    <r>
      <rPr>
        <sz val="10"/>
        <rFont val="Times New Roman"/>
        <charset val="134"/>
      </rPr>
      <t>40-45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</si>
  <si>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医学院路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号附</t>
    </r>
    <r>
      <rPr>
        <sz val="10"/>
        <rFont val="Times New Roman"/>
        <charset val="134"/>
      </rPr>
      <t>53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</si>
  <si>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文化七村</t>
    </r>
    <r>
      <rPr>
        <sz val="10"/>
        <rFont val="Times New Roman"/>
        <charset val="134"/>
      </rPr>
      <t>25</t>
    </r>
    <r>
      <rPr>
        <sz val="10"/>
        <rFont val="宋体"/>
        <charset val="134"/>
      </rPr>
      <t>号附</t>
    </r>
    <r>
      <rPr>
        <sz val="10"/>
        <rFont val="Times New Roman"/>
        <charset val="134"/>
      </rPr>
      <t>3-7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号</t>
    </r>
  </si>
  <si>
    <t>广告、库房</t>
  </si>
  <si>
    <r>
      <rPr>
        <sz val="10"/>
        <rFont val="宋体"/>
        <charset val="134"/>
      </rPr>
      <t>文化七村</t>
    </r>
    <r>
      <rPr>
        <sz val="10"/>
        <rFont val="Times New Roman"/>
        <charset val="134"/>
      </rPr>
      <t>25</t>
    </r>
    <r>
      <rPr>
        <sz val="10"/>
        <rFont val="宋体"/>
        <charset val="134"/>
      </rPr>
      <t>号附</t>
    </r>
    <r>
      <rPr>
        <sz val="10"/>
        <rFont val="Times New Roman"/>
        <charset val="134"/>
      </rPr>
      <t>3-11</t>
    </r>
    <r>
      <rPr>
        <sz val="10"/>
        <rFont val="宋体"/>
        <charset val="134"/>
      </rPr>
      <t>号</t>
    </r>
  </si>
  <si>
    <t>机械</t>
  </si>
  <si>
    <r>
      <rPr>
        <sz val="10"/>
        <rFont val="宋体"/>
        <charset val="134"/>
      </rPr>
      <t>杨家坪西郊支路</t>
    </r>
    <r>
      <rPr>
        <sz val="10"/>
        <rFont val="Times New Roman"/>
        <charset val="134"/>
      </rPr>
      <t>17</t>
    </r>
    <r>
      <rPr>
        <sz val="10"/>
        <rFont val="宋体"/>
        <charset val="134"/>
      </rPr>
      <t>号第二层</t>
    </r>
  </si>
  <si>
    <t>办公用房</t>
  </si>
  <si>
    <t>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</si>
</sst>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Times New Roman"/>
      <charset val="134"/>
    </font>
    <font>
      <b/>
      <sz val="10"/>
      <color theme="1"/>
      <name val="宋体"/>
      <charset val="134"/>
    </font>
    <font>
      <b/>
      <sz val="8"/>
      <color theme="1"/>
      <name val="宋体"/>
      <charset val="134"/>
    </font>
    <font>
      <sz val="11"/>
      <color theme="1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color rgb="FFFF0000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1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24" borderId="21" applyNumberFormat="0" applyAlignment="0" applyProtection="0">
      <alignment vertical="center"/>
    </xf>
    <xf numFmtId="0" fontId="26" fillId="24" borderId="16" applyNumberFormat="0" applyAlignment="0" applyProtection="0">
      <alignment vertical="center"/>
    </xf>
    <xf numFmtId="0" fontId="19" fillId="19" borderId="18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NumberFormat="1" applyFont="1" applyFill="1" applyBorder="1" applyAlignment="1">
      <alignment horizontal="center" vertical="center" wrapText="1" shrinkToFi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shrinkToFi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horizontal="center" vertical="center" shrinkToFit="1"/>
    </xf>
    <xf numFmtId="0" fontId="8" fillId="2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C31" sqref="C31"/>
    </sheetView>
  </sheetViews>
  <sheetFormatPr defaultColWidth="9" defaultRowHeight="13.5"/>
  <cols>
    <col min="1" max="1" width="5.125" customWidth="1"/>
    <col min="2" max="2" width="20" customWidth="1"/>
    <col min="3" max="3" width="14" customWidth="1"/>
    <col min="4" max="4" width="6.5" customWidth="1"/>
    <col min="5" max="5" width="8.375" customWidth="1"/>
    <col min="6" max="6" width="7.5" customWidth="1"/>
    <col min="7" max="7" width="9.125" customWidth="1"/>
    <col min="8" max="8" width="11.375" customWidth="1"/>
    <col min="9" max="9" width="5.75" customWidth="1"/>
  </cols>
  <sheetData>
    <row r="1" ht="2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.75" spans="1:9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5" t="s">
        <v>8</v>
      </c>
      <c r="I2" s="49" t="s">
        <v>9</v>
      </c>
    </row>
    <row r="3" spans="1:9">
      <c r="A3" s="6"/>
      <c r="B3" s="6"/>
      <c r="C3" s="7"/>
      <c r="D3" s="7"/>
      <c r="E3" s="7"/>
      <c r="F3" s="8" t="s">
        <v>10</v>
      </c>
      <c r="G3" s="8" t="s">
        <v>11</v>
      </c>
      <c r="H3" s="8" t="s">
        <v>12</v>
      </c>
      <c r="I3" s="50"/>
    </row>
    <row r="4" spans="1:9">
      <c r="A4" s="6"/>
      <c r="B4" s="6"/>
      <c r="C4" s="7"/>
      <c r="D4" s="7"/>
      <c r="E4" s="7"/>
      <c r="F4" s="9" t="s">
        <v>13</v>
      </c>
      <c r="G4" s="10"/>
      <c r="H4" s="11"/>
      <c r="I4" s="50"/>
    </row>
    <row r="5" ht="21.75" spans="1:9">
      <c r="A5" s="12"/>
      <c r="B5" s="12"/>
      <c r="C5" s="12"/>
      <c r="D5" s="13"/>
      <c r="E5" s="13"/>
      <c r="F5" s="14" t="s">
        <v>14</v>
      </c>
      <c r="G5" s="15" t="s">
        <v>15</v>
      </c>
      <c r="H5" s="16" t="s">
        <v>16</v>
      </c>
      <c r="I5" s="51"/>
    </row>
    <row r="6" ht="46" customHeight="1" spans="1:9">
      <c r="A6" s="17">
        <v>1</v>
      </c>
      <c r="B6" s="18" t="s">
        <v>17</v>
      </c>
      <c r="C6" s="18" t="s">
        <v>18</v>
      </c>
      <c r="D6" s="19">
        <v>20.25</v>
      </c>
      <c r="E6" s="20" t="s">
        <v>19</v>
      </c>
      <c r="F6" s="21">
        <v>140</v>
      </c>
      <c r="G6" s="21">
        <f>F6*120%</f>
        <v>168</v>
      </c>
      <c r="H6" s="21">
        <v>230</v>
      </c>
      <c r="I6" s="52"/>
    </row>
    <row r="7" ht="15" spans="1:9">
      <c r="A7" s="22">
        <v>2</v>
      </c>
      <c r="B7" s="23" t="s">
        <v>20</v>
      </c>
      <c r="C7" s="23" t="s">
        <v>21</v>
      </c>
      <c r="D7" s="24">
        <v>25</v>
      </c>
      <c r="E7" s="25" t="s">
        <v>19</v>
      </c>
      <c r="F7" s="26">
        <v>140</v>
      </c>
      <c r="G7" s="26">
        <f>F7*120%</f>
        <v>168</v>
      </c>
      <c r="H7" s="26">
        <v>230</v>
      </c>
      <c r="I7" s="53"/>
    </row>
    <row r="8" ht="15" spans="1:9">
      <c r="A8" s="27">
        <v>3</v>
      </c>
      <c r="B8" s="28" t="s">
        <v>22</v>
      </c>
      <c r="C8" s="28" t="s">
        <v>23</v>
      </c>
      <c r="D8" s="29">
        <v>12</v>
      </c>
      <c r="E8" s="30" t="s">
        <v>19</v>
      </c>
      <c r="F8" s="31">
        <v>140</v>
      </c>
      <c r="G8" s="31">
        <f>F8*120%</f>
        <v>168</v>
      </c>
      <c r="H8" s="31">
        <v>230</v>
      </c>
      <c r="I8" s="54"/>
    </row>
    <row r="9" ht="15" spans="1:9">
      <c r="A9" s="27">
        <v>4</v>
      </c>
      <c r="B9" s="28" t="s">
        <v>24</v>
      </c>
      <c r="C9" s="28" t="s">
        <v>25</v>
      </c>
      <c r="D9" s="29">
        <v>12</v>
      </c>
      <c r="E9" s="30" t="s">
        <v>19</v>
      </c>
      <c r="F9" s="31">
        <v>140</v>
      </c>
      <c r="G9" s="31">
        <f>F9*120%</f>
        <v>168</v>
      </c>
      <c r="H9" s="31">
        <v>230</v>
      </c>
      <c r="I9" s="54"/>
    </row>
    <row r="10" ht="15" spans="1:9">
      <c r="A10" s="27">
        <v>5</v>
      </c>
      <c r="B10" s="28" t="s">
        <v>26</v>
      </c>
      <c r="C10" s="28" t="s">
        <v>27</v>
      </c>
      <c r="D10" s="29">
        <v>20</v>
      </c>
      <c r="E10" s="30" t="s">
        <v>19</v>
      </c>
      <c r="F10" s="31">
        <v>140</v>
      </c>
      <c r="G10" s="31">
        <f>F10*120%</f>
        <v>168</v>
      </c>
      <c r="H10" s="31">
        <v>230</v>
      </c>
      <c r="I10" s="54"/>
    </row>
    <row r="11" ht="15" spans="1:9">
      <c r="A11" s="27">
        <v>6</v>
      </c>
      <c r="B11" s="28" t="s">
        <v>28</v>
      </c>
      <c r="C11" s="28" t="s">
        <v>29</v>
      </c>
      <c r="D11" s="29">
        <v>19</v>
      </c>
      <c r="E11" s="30" t="s">
        <v>19</v>
      </c>
      <c r="F11" s="31">
        <v>140</v>
      </c>
      <c r="G11" s="31">
        <f>F11*120%</f>
        <v>168</v>
      </c>
      <c r="H11" s="31">
        <v>230</v>
      </c>
      <c r="I11" s="54"/>
    </row>
    <row r="12" ht="15.75" spans="1:9">
      <c r="A12" s="32">
        <v>7</v>
      </c>
      <c r="B12" s="33" t="s">
        <v>30</v>
      </c>
      <c r="C12" s="33" t="s">
        <v>31</v>
      </c>
      <c r="D12" s="34">
        <v>19.5</v>
      </c>
      <c r="E12" s="35" t="s">
        <v>19</v>
      </c>
      <c r="F12" s="36">
        <v>140</v>
      </c>
      <c r="G12" s="36">
        <f>F12*120%</f>
        <v>168</v>
      </c>
      <c r="H12" s="36">
        <v>230</v>
      </c>
      <c r="I12" s="55"/>
    </row>
    <row r="13" ht="15.75" spans="1:9">
      <c r="A13" s="32">
        <v>8</v>
      </c>
      <c r="B13" s="28" t="s">
        <v>32</v>
      </c>
      <c r="C13" s="28" t="s">
        <v>33</v>
      </c>
      <c r="D13" s="29">
        <v>20</v>
      </c>
      <c r="E13" s="30" t="s">
        <v>19</v>
      </c>
      <c r="F13" s="31">
        <v>60</v>
      </c>
      <c r="G13" s="31">
        <f t="shared" ref="G13:G30" si="0">F13*120%</f>
        <v>72</v>
      </c>
      <c r="H13" s="31">
        <v>100</v>
      </c>
      <c r="I13" s="54"/>
    </row>
    <row r="14" ht="15.75" spans="1:9">
      <c r="A14" s="32">
        <v>9</v>
      </c>
      <c r="B14" s="28" t="s">
        <v>34</v>
      </c>
      <c r="C14" s="28" t="s">
        <v>35</v>
      </c>
      <c r="D14" s="29">
        <v>26</v>
      </c>
      <c r="E14" s="30" t="s">
        <v>19</v>
      </c>
      <c r="F14" s="31">
        <v>60</v>
      </c>
      <c r="G14" s="31">
        <f t="shared" si="0"/>
        <v>72</v>
      </c>
      <c r="H14" s="31">
        <v>100</v>
      </c>
      <c r="I14" s="54"/>
    </row>
    <row r="15" ht="15.75" spans="1:9">
      <c r="A15" s="32">
        <v>10</v>
      </c>
      <c r="B15" s="37" t="s">
        <v>36</v>
      </c>
      <c r="C15" s="38" t="s">
        <v>37</v>
      </c>
      <c r="D15" s="29">
        <v>30.26</v>
      </c>
      <c r="E15" s="30" t="s">
        <v>19</v>
      </c>
      <c r="F15" s="31">
        <v>50</v>
      </c>
      <c r="G15" s="31">
        <f t="shared" si="0"/>
        <v>60</v>
      </c>
      <c r="H15" s="31">
        <v>90</v>
      </c>
      <c r="I15" s="54"/>
    </row>
    <row r="16" ht="15.75" spans="1:9">
      <c r="A16" s="32">
        <v>11</v>
      </c>
      <c r="B16" s="37" t="s">
        <v>38</v>
      </c>
      <c r="C16" s="28" t="s">
        <v>39</v>
      </c>
      <c r="D16" s="29">
        <v>38</v>
      </c>
      <c r="E16" s="30" t="s">
        <v>19</v>
      </c>
      <c r="F16" s="31">
        <v>50</v>
      </c>
      <c r="G16" s="31">
        <f t="shared" si="0"/>
        <v>60</v>
      </c>
      <c r="H16" s="31">
        <v>90</v>
      </c>
      <c r="I16" s="54"/>
    </row>
    <row r="17" ht="15.75" spans="1:9">
      <c r="A17" s="32">
        <v>12</v>
      </c>
      <c r="B17" s="37" t="s">
        <v>40</v>
      </c>
      <c r="C17" s="28" t="s">
        <v>39</v>
      </c>
      <c r="D17" s="29">
        <v>38.5</v>
      </c>
      <c r="E17" s="30" t="s">
        <v>19</v>
      </c>
      <c r="F17" s="31">
        <v>50</v>
      </c>
      <c r="G17" s="31">
        <f t="shared" si="0"/>
        <v>60</v>
      </c>
      <c r="H17" s="31">
        <v>90</v>
      </c>
      <c r="I17" s="54"/>
    </row>
    <row r="18" ht="15.75" spans="1:9">
      <c r="A18" s="32">
        <v>13</v>
      </c>
      <c r="B18" s="37" t="s">
        <v>41</v>
      </c>
      <c r="C18" s="28" t="s">
        <v>33</v>
      </c>
      <c r="D18" s="29">
        <v>20</v>
      </c>
      <c r="E18" s="30" t="s">
        <v>19</v>
      </c>
      <c r="F18" s="31">
        <v>50</v>
      </c>
      <c r="G18" s="31">
        <f t="shared" si="0"/>
        <v>60</v>
      </c>
      <c r="H18" s="31">
        <v>90</v>
      </c>
      <c r="I18" s="54"/>
    </row>
    <row r="19" ht="15.75" spans="1:9">
      <c r="A19" s="32">
        <v>14</v>
      </c>
      <c r="B19" s="37" t="s">
        <v>42</v>
      </c>
      <c r="C19" s="28" t="s">
        <v>43</v>
      </c>
      <c r="D19" s="29">
        <v>30</v>
      </c>
      <c r="E19" s="30" t="s">
        <v>19</v>
      </c>
      <c r="F19" s="31">
        <v>50</v>
      </c>
      <c r="G19" s="31">
        <f t="shared" si="0"/>
        <v>60</v>
      </c>
      <c r="H19" s="31">
        <v>90</v>
      </c>
      <c r="I19" s="54"/>
    </row>
    <row r="20" ht="15.75" spans="1:9">
      <c r="A20" s="32">
        <v>15</v>
      </c>
      <c r="B20" s="37" t="s">
        <v>44</v>
      </c>
      <c r="C20" s="28" t="s">
        <v>39</v>
      </c>
      <c r="D20" s="29">
        <v>40</v>
      </c>
      <c r="E20" s="30" t="s">
        <v>19</v>
      </c>
      <c r="F20" s="31">
        <v>50</v>
      </c>
      <c r="G20" s="31">
        <f t="shared" si="0"/>
        <v>60</v>
      </c>
      <c r="H20" s="31">
        <v>90</v>
      </c>
      <c r="I20" s="56"/>
    </row>
    <row r="21" ht="15.75" spans="1:9">
      <c r="A21" s="32">
        <v>16</v>
      </c>
      <c r="B21" s="39" t="s">
        <v>45</v>
      </c>
      <c r="C21" s="33" t="s">
        <v>46</v>
      </c>
      <c r="D21" s="34">
        <v>15</v>
      </c>
      <c r="E21" s="35" t="s">
        <v>19</v>
      </c>
      <c r="F21" s="36">
        <v>50</v>
      </c>
      <c r="G21" s="36">
        <f t="shared" si="0"/>
        <v>60</v>
      </c>
      <c r="H21" s="36">
        <v>60</v>
      </c>
      <c r="I21" s="55"/>
    </row>
    <row r="22" ht="20" customHeight="1" spans="1:9">
      <c r="A22" s="32">
        <v>17</v>
      </c>
      <c r="B22" s="40" t="s">
        <v>47</v>
      </c>
      <c r="C22" s="23" t="s">
        <v>48</v>
      </c>
      <c r="D22" s="24">
        <f>18*2</f>
        <v>36</v>
      </c>
      <c r="E22" s="25" t="s">
        <v>19</v>
      </c>
      <c r="F22" s="26">
        <v>100</v>
      </c>
      <c r="G22" s="26">
        <f t="shared" si="0"/>
        <v>120</v>
      </c>
      <c r="H22" s="41">
        <v>150</v>
      </c>
      <c r="I22" s="57"/>
    </row>
    <row r="23" ht="22" customHeight="1" spans="1:9">
      <c r="A23" s="32">
        <v>18</v>
      </c>
      <c r="B23" s="39" t="s">
        <v>49</v>
      </c>
      <c r="C23" s="33" t="s">
        <v>48</v>
      </c>
      <c r="D23" s="34">
        <f>18*6</f>
        <v>108</v>
      </c>
      <c r="E23" s="35" t="s">
        <v>19</v>
      </c>
      <c r="F23" s="36">
        <v>100</v>
      </c>
      <c r="G23" s="36">
        <f t="shared" si="0"/>
        <v>120</v>
      </c>
      <c r="H23" s="36">
        <v>150</v>
      </c>
      <c r="I23" s="55"/>
    </row>
    <row r="24" ht="15.75" spans="1:9">
      <c r="A24" s="32">
        <v>19</v>
      </c>
      <c r="B24" s="40" t="s">
        <v>50</v>
      </c>
      <c r="C24" s="23" t="s">
        <v>48</v>
      </c>
      <c r="D24" s="24">
        <v>21</v>
      </c>
      <c r="E24" s="25" t="s">
        <v>19</v>
      </c>
      <c r="F24" s="26">
        <v>130</v>
      </c>
      <c r="G24" s="26">
        <f t="shared" si="0"/>
        <v>156</v>
      </c>
      <c r="H24" s="26">
        <v>190</v>
      </c>
      <c r="I24" s="57"/>
    </row>
    <row r="25" ht="25.5" spans="1:9">
      <c r="A25" s="32">
        <v>20</v>
      </c>
      <c r="B25" s="42" t="s">
        <v>51</v>
      </c>
      <c r="C25" s="43" t="s">
        <v>52</v>
      </c>
      <c r="D25" s="24">
        <v>332</v>
      </c>
      <c r="E25" s="25" t="s">
        <v>19</v>
      </c>
      <c r="F25" s="23">
        <v>15</v>
      </c>
      <c r="G25" s="23">
        <f t="shared" si="0"/>
        <v>18</v>
      </c>
      <c r="H25" s="23">
        <v>25</v>
      </c>
      <c r="I25" s="58"/>
    </row>
    <row r="26" ht="15.75" spans="1:9">
      <c r="A26" s="32">
        <v>21</v>
      </c>
      <c r="B26" s="44" t="s">
        <v>53</v>
      </c>
      <c r="C26" s="38" t="s">
        <v>54</v>
      </c>
      <c r="D26" s="29">
        <v>83</v>
      </c>
      <c r="E26" s="30" t="s">
        <v>19</v>
      </c>
      <c r="F26" s="28">
        <v>15</v>
      </c>
      <c r="G26" s="28">
        <f t="shared" si="0"/>
        <v>18</v>
      </c>
      <c r="H26" s="28">
        <v>25</v>
      </c>
      <c r="I26" s="59"/>
    </row>
    <row r="27" ht="15.75" spans="1:9">
      <c r="A27" s="32">
        <v>22</v>
      </c>
      <c r="B27" s="44" t="s">
        <v>55</v>
      </c>
      <c r="C27" s="28" t="s">
        <v>56</v>
      </c>
      <c r="D27" s="29">
        <v>350</v>
      </c>
      <c r="E27" s="30" t="s">
        <v>19</v>
      </c>
      <c r="F27" s="28">
        <v>25</v>
      </c>
      <c r="G27" s="28">
        <f t="shared" si="0"/>
        <v>30</v>
      </c>
      <c r="H27" s="45">
        <v>40</v>
      </c>
      <c r="I27" s="54"/>
    </row>
    <row r="28" ht="15.75" spans="1:9">
      <c r="A28" s="32">
        <v>23</v>
      </c>
      <c r="B28" s="46" t="s">
        <v>55</v>
      </c>
      <c r="C28" s="47" t="s">
        <v>57</v>
      </c>
      <c r="D28" s="34">
        <v>730</v>
      </c>
      <c r="E28" s="35" t="s">
        <v>19</v>
      </c>
      <c r="F28" s="33">
        <v>25</v>
      </c>
      <c r="G28" s="33">
        <f t="shared" si="0"/>
        <v>30</v>
      </c>
      <c r="H28" s="48">
        <v>40</v>
      </c>
      <c r="I28" s="55"/>
    </row>
  </sheetData>
  <mergeCells count="8">
    <mergeCell ref="A1:I1"/>
    <mergeCell ref="F4:H4"/>
    <mergeCell ref="A2:A5"/>
    <mergeCell ref="B2:B5"/>
    <mergeCell ref="C2:C5"/>
    <mergeCell ref="D2:D5"/>
    <mergeCell ref="E2:E5"/>
    <mergeCell ref="I2:I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叶婷</cp:lastModifiedBy>
  <dcterms:created xsi:type="dcterms:W3CDTF">2021-11-23T09:22:00Z</dcterms:created>
  <dcterms:modified xsi:type="dcterms:W3CDTF">2021-11-30T09:33:42Z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02F1847BA796477EA5AF16A006F27799</vt:lpwstr>
  </property>
  <property fmtid="{D5CDD505-2E9C-101B-9397-08002B2CF9AE}" pid="3" name="KSOProductBuildVer">
    <vt:lpwstr>2052-11.1.0.11115</vt:lpwstr>
  </property>
</Properties>
</file>